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240" windowWidth="9720" windowHeight="5700" activeTab="0"/>
  </bookViews>
  <sheets>
    <sheet name="Проект №100" sheetId="1" r:id="rId1"/>
  </sheets>
  <definedNames/>
  <calcPr fullCalcOnLoad="1" refMode="R1C1"/>
</workbook>
</file>

<file path=xl/sharedStrings.xml><?xml version="1.0" encoding="utf-8"?>
<sst xmlns="http://schemas.openxmlformats.org/spreadsheetml/2006/main" count="136" uniqueCount="101">
  <si>
    <t>м.кв.</t>
  </si>
  <si>
    <t>Кол-во</t>
  </si>
  <si>
    <t>руб.</t>
  </si>
  <si>
    <t>м.куб.</t>
  </si>
  <si>
    <t xml:space="preserve"> </t>
  </si>
  <si>
    <t>Заказчик:</t>
  </si>
  <si>
    <t>Объект:</t>
  </si>
  <si>
    <t>Телефон:</t>
  </si>
  <si>
    <t>Дата:</t>
  </si>
  <si>
    <t>№ п/п</t>
  </si>
  <si>
    <t>Наименование</t>
  </si>
  <si>
    <t>Ед.изм.</t>
  </si>
  <si>
    <t>Материалы</t>
  </si>
  <si>
    <t>Цена за ед.,</t>
  </si>
  <si>
    <t>Стоимость,</t>
  </si>
  <si>
    <t>работы</t>
  </si>
  <si>
    <t>Итого крыша</t>
  </si>
  <si>
    <t>4.1.</t>
  </si>
  <si>
    <t xml:space="preserve">Строит.-монтажные </t>
  </si>
  <si>
    <t>Всего:</t>
  </si>
  <si>
    <t xml:space="preserve">Проект </t>
  </si>
  <si>
    <t xml:space="preserve">общая площадь </t>
  </si>
  <si>
    <t>Морарь Юрий</t>
  </si>
  <si>
    <t>п.Душеново</t>
  </si>
  <si>
    <t>Демонтаж временной кровли (рубероид)</t>
  </si>
  <si>
    <t>2.1.</t>
  </si>
  <si>
    <t>Монтаж утеплителя минвата 200мм</t>
  </si>
  <si>
    <t>1.1.</t>
  </si>
  <si>
    <t xml:space="preserve">Утеплитель минвата </t>
  </si>
  <si>
    <t>Пароизоляция</t>
  </si>
  <si>
    <t>3.1.</t>
  </si>
  <si>
    <t>Устройство кровли из битумной (гибкой) черепицы</t>
  </si>
  <si>
    <t>на готовое основание с учетом монтажа комплектующих</t>
  </si>
  <si>
    <t>(коньков, карнизных, торцевых планок, ендов и</t>
  </si>
  <si>
    <t>Монтаж  пароизоляционной пленки с креплением</t>
  </si>
  <si>
    <t>степлером и проклеиванием скотчем</t>
  </si>
  <si>
    <t>Монтаж контррейки из бруска</t>
  </si>
  <si>
    <t>ведро</t>
  </si>
  <si>
    <t>Кровельные работы</t>
  </si>
  <si>
    <t>Погрузочно-разгрузочные работы</t>
  </si>
  <si>
    <t>Доставка материалов</t>
  </si>
  <si>
    <t>газель</t>
  </si>
  <si>
    <t>Разгрузка материала</t>
  </si>
  <si>
    <t>тонн</t>
  </si>
  <si>
    <t>Итого разгрузка</t>
  </si>
  <si>
    <t>Итого устройство кровли</t>
  </si>
  <si>
    <t>Подложка</t>
  </si>
  <si>
    <t>м.пог.</t>
  </si>
  <si>
    <t>Примечание:</t>
  </si>
  <si>
    <t>***Возможно частичная замена ОСБ панелей, обрешетки, пропитка антисептиком после ревизии кровли</t>
  </si>
  <si>
    <t>примыканий, устройство вентилируемого конька)</t>
  </si>
  <si>
    <t>(цена ориентировочная)</t>
  </si>
  <si>
    <t>Подшивка карнизных свесов доской</t>
  </si>
  <si>
    <t>Подшивка карнизных свесов софитами</t>
  </si>
  <si>
    <t>5.1.</t>
  </si>
  <si>
    <t>Софиты, крепеж</t>
  </si>
  <si>
    <t>Доска 25мм</t>
  </si>
  <si>
    <t>Внутренние работы по кровле</t>
  </si>
  <si>
    <t xml:space="preserve">Обработка огнебиозащитой деревянных </t>
  </si>
  <si>
    <t>Огнебиозащита Сенеж 20л</t>
  </si>
  <si>
    <t>Установка снегозадержания</t>
  </si>
  <si>
    <t>6.1.</t>
  </si>
  <si>
    <t xml:space="preserve">Снегозадержание </t>
  </si>
  <si>
    <t>Установка водосточных желобов,</t>
  </si>
  <si>
    <t>водосточных труб</t>
  </si>
  <si>
    <t>7.1.</t>
  </si>
  <si>
    <t>Утепление мауэрлата минватой</t>
  </si>
  <si>
    <t>Водосточные желоба, трубы, крепеж</t>
  </si>
  <si>
    <t>Кровельные и фасадные работы</t>
  </si>
  <si>
    <t>Монтаж подложки-кровельный ковер</t>
  </si>
  <si>
    <t>7.2.</t>
  </si>
  <si>
    <t>штука</t>
  </si>
  <si>
    <t>Установка крюков под водостоки</t>
  </si>
  <si>
    <t>конструкций кровли -сверху и внизу</t>
  </si>
  <si>
    <t>Брусок 50х50внутренний подшив кровли</t>
  </si>
  <si>
    <t>5.0</t>
  </si>
  <si>
    <t>Установка лесов</t>
  </si>
  <si>
    <t>м3</t>
  </si>
  <si>
    <t>7.3.</t>
  </si>
  <si>
    <t>Установка дымников без учета материалов</t>
  </si>
  <si>
    <t>1.0</t>
  </si>
  <si>
    <t>2.0</t>
  </si>
  <si>
    <t>3.0</t>
  </si>
  <si>
    <t>7.4.</t>
  </si>
  <si>
    <t>Установка ендовы</t>
  </si>
  <si>
    <t>5.2.</t>
  </si>
  <si>
    <t>Праймер битумный дымоходы</t>
  </si>
  <si>
    <t>кг</t>
  </si>
  <si>
    <t>5.3.</t>
  </si>
  <si>
    <t>Герметик мастика Фиксер для стыков аэратора</t>
  </si>
  <si>
    <t>5.4.</t>
  </si>
  <si>
    <t>Аэратор вентилируемый конек</t>
  </si>
  <si>
    <t>5.5.</t>
  </si>
  <si>
    <t>Битум мастика для проклеивания стыков Битустик</t>
  </si>
  <si>
    <t>5.6.</t>
  </si>
  <si>
    <t>Монтаж фанеры OSB-3</t>
  </si>
  <si>
    <t>Гибкая черепица, комплектующие Катепал-КЛ</t>
  </si>
  <si>
    <t>шт</t>
  </si>
  <si>
    <t>Скотч 2-х сторонний+односторонний 10 см</t>
  </si>
  <si>
    <t xml:space="preserve">Расходные материалы </t>
  </si>
  <si>
    <t>Сетка противомоскитная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</si>
</sst>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&quot;-&quot;_р_._-;_-@_-"/>
    <numFmt numFmtId="173" formatCode="0.0"/>
    <numFmt numFmtId="174" formatCode="0.000"/>
    <numFmt numFmtId="175" formatCode="0.00000"/>
    <numFmt numFmtId="176" formatCode="0.000000"/>
    <numFmt numFmtId="177" formatCode="0.0000"/>
    <numFmt numFmtId="178" formatCode="#,##0.00_р_.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b/>
      <i/>
      <sz val="10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 horizontal="center"/>
    </xf>
    <xf numFmtId="0" fontId="1" fillId="0" borderId="2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2" xfId="0" applyFont="1" applyFill="1" applyBorder="1" applyAlignment="1">
      <alignment horizontal="right"/>
    </xf>
    <xf numFmtId="2" fontId="6" fillId="0" borderId="0" xfId="0" applyNumberFormat="1" applyFont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2" xfId="0" applyFill="1" applyBorder="1" applyAlignment="1">
      <alignment horizontal="right"/>
    </xf>
    <xf numFmtId="0" fontId="8" fillId="0" borderId="0" xfId="0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0" fillId="0" borderId="18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2" fontId="10" fillId="0" borderId="12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18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8" xfId="0" applyFont="1" applyFill="1" applyBorder="1" applyAlignment="1">
      <alignment horizontal="right"/>
    </xf>
    <xf numFmtId="0" fontId="0" fillId="0" borderId="12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right"/>
    </xf>
    <xf numFmtId="0" fontId="1" fillId="0" borderId="2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" fillId="0" borderId="23" xfId="0" applyFont="1" applyBorder="1" applyAlignment="1">
      <alignment/>
    </xf>
    <xf numFmtId="0" fontId="10" fillId="0" borderId="12" xfId="0" applyFont="1" applyBorder="1" applyAlignment="1">
      <alignment/>
    </xf>
    <xf numFmtId="2" fontId="0" fillId="0" borderId="19" xfId="0" applyNumberFormat="1" applyBorder="1" applyAlignment="1">
      <alignment horizontal="center"/>
    </xf>
    <xf numFmtId="0" fontId="10" fillId="0" borderId="18" xfId="0" applyFont="1" applyBorder="1" applyAlignment="1">
      <alignment/>
    </xf>
    <xf numFmtId="2" fontId="7" fillId="0" borderId="0" xfId="0" applyNumberFormat="1" applyFont="1" applyAlignment="1">
      <alignment/>
    </xf>
    <xf numFmtId="14" fontId="0" fillId="0" borderId="0" xfId="0" applyNumberFormat="1" applyFont="1" applyBorder="1" applyAlignment="1">
      <alignment horizontal="left"/>
    </xf>
    <xf numFmtId="0" fontId="0" fillId="0" borderId="18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tabSelected="1" zoomScale="130" zoomScaleNormal="130" zoomScalePageLayoutView="0" workbookViewId="0" topLeftCell="A1">
      <selection activeCell="I67" sqref="I67"/>
    </sheetView>
  </sheetViews>
  <sheetFormatPr defaultColWidth="9.00390625" defaultRowHeight="12.75"/>
  <cols>
    <col min="1" max="1" width="2.875" style="0" customWidth="1"/>
    <col min="2" max="2" width="6.00390625" style="0" customWidth="1"/>
    <col min="3" max="3" width="44.875" style="0" customWidth="1"/>
    <col min="4" max="4" width="6.875" style="0" customWidth="1"/>
    <col min="5" max="6" width="9.25390625" style="0" customWidth="1"/>
    <col min="7" max="7" width="10.875" style="0" customWidth="1"/>
    <col min="8" max="8" width="10.125" style="0" customWidth="1"/>
    <col min="9" max="9" width="12.375" style="0" customWidth="1"/>
    <col min="10" max="10" width="9.75390625" style="0" bestFit="1" customWidth="1"/>
  </cols>
  <sheetData>
    <row r="1" ht="12.75">
      <c r="D1" s="7"/>
    </row>
    <row r="2" spans="2:9" s="4" customFormat="1" ht="14.25" customHeight="1">
      <c r="B2" s="12" t="s">
        <v>20</v>
      </c>
      <c r="C2" s="13"/>
      <c r="D2" s="12" t="s">
        <v>5</v>
      </c>
      <c r="E2" s="34"/>
      <c r="F2" s="33" t="s">
        <v>22</v>
      </c>
      <c r="G2" s="33"/>
      <c r="H2" s="33"/>
      <c r="I2" s="34"/>
    </row>
    <row r="3" spans="2:9" ht="15" customHeight="1">
      <c r="B3" s="21" t="s">
        <v>21</v>
      </c>
      <c r="C3" s="20"/>
      <c r="E3" s="22"/>
      <c r="F3" s="20"/>
      <c r="G3" s="20"/>
      <c r="H3" s="20"/>
      <c r="I3" s="22"/>
    </row>
    <row r="4" spans="2:9" ht="12.75">
      <c r="B4" s="16"/>
      <c r="C4" s="5"/>
      <c r="D4" s="10" t="s">
        <v>6</v>
      </c>
      <c r="E4" s="15"/>
      <c r="F4" s="55" t="s">
        <v>23</v>
      </c>
      <c r="G4" s="11"/>
      <c r="H4" s="11"/>
      <c r="I4" s="15"/>
    </row>
    <row r="5" spans="2:9" ht="12.75">
      <c r="B5" s="16" t="s">
        <v>8</v>
      </c>
      <c r="C5" s="89">
        <v>43288</v>
      </c>
      <c r="D5" s="17" t="s">
        <v>7</v>
      </c>
      <c r="E5" s="18"/>
      <c r="F5" s="5"/>
      <c r="G5" s="5"/>
      <c r="H5" s="5"/>
      <c r="I5" s="18"/>
    </row>
    <row r="6" spans="2:9" ht="12.75">
      <c r="B6" s="19"/>
      <c r="C6" s="20"/>
      <c r="D6" s="21"/>
      <c r="E6" s="22"/>
      <c r="F6" s="20"/>
      <c r="G6" s="20"/>
      <c r="H6" s="20"/>
      <c r="I6" s="22"/>
    </row>
    <row r="7" spans="2:9" ht="12.75">
      <c r="B7" s="16"/>
      <c r="C7" s="23"/>
      <c r="D7" s="14"/>
      <c r="E7" s="14"/>
      <c r="F7" s="23"/>
      <c r="G7" s="23"/>
      <c r="H7" s="12"/>
      <c r="I7" s="18"/>
    </row>
    <row r="8" spans="2:9" ht="12.75">
      <c r="B8" s="16" t="s">
        <v>9</v>
      </c>
      <c r="C8" s="23" t="s">
        <v>10</v>
      </c>
      <c r="D8" s="16" t="s">
        <v>11</v>
      </c>
      <c r="E8" s="16" t="s">
        <v>1</v>
      </c>
      <c r="F8" s="24" t="s">
        <v>12</v>
      </c>
      <c r="G8" s="25"/>
      <c r="H8" s="24" t="s">
        <v>18</v>
      </c>
      <c r="I8" s="18"/>
    </row>
    <row r="9" spans="2:9" ht="12.75">
      <c r="B9" s="16"/>
      <c r="C9" s="5"/>
      <c r="D9" s="16"/>
      <c r="E9" s="16"/>
      <c r="F9" s="21"/>
      <c r="G9" s="20"/>
      <c r="H9" s="21" t="s">
        <v>15</v>
      </c>
      <c r="I9" s="22"/>
    </row>
    <row r="10" spans="2:9" ht="12.75">
      <c r="B10" s="16"/>
      <c r="C10" s="5"/>
      <c r="D10" s="16"/>
      <c r="E10" s="16"/>
      <c r="F10" s="5" t="s">
        <v>13</v>
      </c>
      <c r="G10" s="14" t="s">
        <v>14</v>
      </c>
      <c r="H10" s="5" t="s">
        <v>13</v>
      </c>
      <c r="I10" s="14" t="s">
        <v>14</v>
      </c>
    </row>
    <row r="11" spans="2:9" ht="12.75">
      <c r="B11" s="19"/>
      <c r="C11" s="20"/>
      <c r="D11" s="19"/>
      <c r="E11" s="19"/>
      <c r="F11" s="20" t="s">
        <v>2</v>
      </c>
      <c r="G11" s="19" t="s">
        <v>2</v>
      </c>
      <c r="H11" s="20" t="s">
        <v>2</v>
      </c>
      <c r="I11" s="19" t="s">
        <v>2</v>
      </c>
    </row>
    <row r="12" spans="2:9" ht="12.75">
      <c r="B12" s="26"/>
      <c r="C12" s="1"/>
      <c r="D12" s="9"/>
      <c r="E12" s="9"/>
      <c r="F12" s="35"/>
      <c r="G12" s="9"/>
      <c r="H12" s="35"/>
      <c r="I12" s="9"/>
    </row>
    <row r="13" spans="2:9" s="48" customFormat="1" ht="20.25">
      <c r="B13" s="46">
        <v>1</v>
      </c>
      <c r="C13" s="59" t="s">
        <v>68</v>
      </c>
      <c r="D13" s="37"/>
      <c r="E13" s="37"/>
      <c r="F13" s="50"/>
      <c r="G13" s="37"/>
      <c r="H13" s="50"/>
      <c r="I13" s="37"/>
    </row>
    <row r="14" spans="2:9" ht="12.75">
      <c r="B14" s="28"/>
      <c r="C14" s="29"/>
      <c r="D14" s="38"/>
      <c r="E14" s="38"/>
      <c r="F14" s="39"/>
      <c r="G14" s="38"/>
      <c r="H14" s="39"/>
      <c r="I14" s="38" t="s">
        <v>4</v>
      </c>
    </row>
    <row r="15" spans="2:9" ht="12.75">
      <c r="B15" s="26"/>
      <c r="C15" s="57" t="s">
        <v>38</v>
      </c>
      <c r="D15" s="9"/>
      <c r="E15" s="9"/>
      <c r="F15" s="35"/>
      <c r="G15" s="47"/>
      <c r="H15" s="35"/>
      <c r="I15" s="41"/>
    </row>
    <row r="16" spans="1:10" s="60" customFormat="1" ht="12.75">
      <c r="A16"/>
      <c r="B16" s="26">
        <v>1</v>
      </c>
      <c r="C16" s="53" t="s">
        <v>24</v>
      </c>
      <c r="D16" s="9" t="s">
        <v>0</v>
      </c>
      <c r="E16" s="41">
        <v>265</v>
      </c>
      <c r="F16" s="42"/>
      <c r="G16" s="47"/>
      <c r="H16" s="42">
        <v>100</v>
      </c>
      <c r="I16" s="41">
        <f>E16*H16</f>
        <v>26500</v>
      </c>
      <c r="J16"/>
    </row>
    <row r="17" spans="2:9" s="63" customFormat="1" ht="12.75">
      <c r="B17" s="61">
        <v>2</v>
      </c>
      <c r="C17" s="53" t="s">
        <v>69</v>
      </c>
      <c r="D17" s="64" t="s">
        <v>0</v>
      </c>
      <c r="E17" s="41">
        <v>320</v>
      </c>
      <c r="F17" s="66"/>
      <c r="G17" s="65"/>
      <c r="H17" s="66">
        <v>150</v>
      </c>
      <c r="I17" s="65">
        <f>E17*H17</f>
        <v>48000</v>
      </c>
    </row>
    <row r="18" spans="2:9" s="32" customFormat="1" ht="12.75">
      <c r="B18" s="51" t="s">
        <v>25</v>
      </c>
      <c r="C18" s="31" t="s">
        <v>46</v>
      </c>
      <c r="D18" s="49" t="s">
        <v>0</v>
      </c>
      <c r="E18" s="47">
        <v>323</v>
      </c>
      <c r="F18" s="52">
        <v>59</v>
      </c>
      <c r="G18" s="47">
        <f>E18*F18</f>
        <v>19057</v>
      </c>
      <c r="H18" s="52"/>
      <c r="I18" s="47"/>
    </row>
    <row r="19" spans="2:9" ht="12.75">
      <c r="B19" s="26">
        <v>3</v>
      </c>
      <c r="C19" s="53" t="s">
        <v>31</v>
      </c>
      <c r="D19" s="9" t="s">
        <v>0</v>
      </c>
      <c r="E19" s="41">
        <v>323</v>
      </c>
      <c r="F19" s="42"/>
      <c r="G19" s="47"/>
      <c r="H19" s="42">
        <v>560</v>
      </c>
      <c r="I19" s="41">
        <f>E19*H19</f>
        <v>180880</v>
      </c>
    </row>
    <row r="20" spans="2:9" ht="12.75">
      <c r="B20" s="26"/>
      <c r="C20" s="53" t="s">
        <v>32</v>
      </c>
      <c r="D20" s="9"/>
      <c r="E20" s="86"/>
      <c r="F20" s="42"/>
      <c r="G20" s="47"/>
      <c r="H20" s="42"/>
      <c r="I20" s="41"/>
    </row>
    <row r="21" spans="1:10" s="32" customFormat="1" ht="12.75">
      <c r="A21"/>
      <c r="B21" s="8"/>
      <c r="C21" s="53" t="s">
        <v>33</v>
      </c>
      <c r="D21" s="8"/>
      <c r="E21"/>
      <c r="F21" s="8"/>
      <c r="G21" s="47"/>
      <c r="H21"/>
      <c r="I21" s="41"/>
      <c r="J21"/>
    </row>
    <row r="22" spans="1:10" s="32" customFormat="1" ht="12.75">
      <c r="A22"/>
      <c r="B22" s="8"/>
      <c r="C22" s="53" t="s">
        <v>50</v>
      </c>
      <c r="D22" s="8"/>
      <c r="E22"/>
      <c r="F22" s="8"/>
      <c r="G22" s="47"/>
      <c r="H22"/>
      <c r="I22" s="41"/>
      <c r="J22"/>
    </row>
    <row r="23" spans="2:9" s="32" customFormat="1" ht="12.75">
      <c r="B23" s="51" t="s">
        <v>30</v>
      </c>
      <c r="C23" s="31" t="s">
        <v>96</v>
      </c>
      <c r="D23" s="49" t="s">
        <v>0</v>
      </c>
      <c r="E23" s="47">
        <v>323</v>
      </c>
      <c r="F23" s="52">
        <v>520</v>
      </c>
      <c r="G23" s="47">
        <f>E23*F23</f>
        <v>167960</v>
      </c>
      <c r="H23" s="52"/>
      <c r="I23" s="41"/>
    </row>
    <row r="24" spans="2:9" s="32" customFormat="1" ht="12.75">
      <c r="B24" s="51"/>
      <c r="C24" s="31" t="s">
        <v>51</v>
      </c>
      <c r="D24" s="49"/>
      <c r="E24" s="47"/>
      <c r="F24" s="52"/>
      <c r="G24" s="47"/>
      <c r="H24" s="52"/>
      <c r="I24" s="41"/>
    </row>
    <row r="25" spans="1:10" ht="12.75">
      <c r="A25" s="63"/>
      <c r="B25" s="61">
        <v>4</v>
      </c>
      <c r="C25" s="62" t="s">
        <v>52</v>
      </c>
      <c r="D25" s="9" t="s">
        <v>47</v>
      </c>
      <c r="E25" s="65">
        <v>125</v>
      </c>
      <c r="F25" s="66"/>
      <c r="G25" s="65"/>
      <c r="H25" s="66">
        <v>250</v>
      </c>
      <c r="I25" s="65">
        <f aca="true" t="shared" si="0" ref="I25:I32">E25*H25</f>
        <v>31250</v>
      </c>
      <c r="J25" s="63"/>
    </row>
    <row r="26" spans="2:9" s="32" customFormat="1" ht="12.75">
      <c r="B26" s="51" t="s">
        <v>17</v>
      </c>
      <c r="C26" s="31" t="s">
        <v>56</v>
      </c>
      <c r="D26" s="49" t="s">
        <v>3</v>
      </c>
      <c r="E26" s="47">
        <v>0.7</v>
      </c>
      <c r="F26" s="52">
        <v>8000</v>
      </c>
      <c r="G26" s="47">
        <f aca="true" t="shared" si="1" ref="G26:G34">E26*F26</f>
        <v>5600</v>
      </c>
      <c r="H26" s="52"/>
      <c r="I26" s="41"/>
    </row>
    <row r="27" spans="1:10" s="32" customFormat="1" ht="12.75">
      <c r="A27" s="63"/>
      <c r="B27" s="61">
        <v>5</v>
      </c>
      <c r="C27" s="62" t="s">
        <v>53</v>
      </c>
      <c r="D27" s="64" t="s">
        <v>47</v>
      </c>
      <c r="E27" s="65">
        <v>70.5</v>
      </c>
      <c r="F27" s="66"/>
      <c r="G27" s="65"/>
      <c r="H27" s="66">
        <v>650</v>
      </c>
      <c r="I27" s="65">
        <f t="shared" si="0"/>
        <v>45825</v>
      </c>
      <c r="J27" s="63"/>
    </row>
    <row r="28" spans="2:9" s="32" customFormat="1" ht="12.75">
      <c r="B28" s="51" t="s">
        <v>54</v>
      </c>
      <c r="C28" s="31" t="s">
        <v>55</v>
      </c>
      <c r="D28" s="49" t="s">
        <v>47</v>
      </c>
      <c r="E28" s="47">
        <v>125</v>
      </c>
      <c r="F28" s="52">
        <v>450</v>
      </c>
      <c r="G28" s="47">
        <f t="shared" si="1"/>
        <v>56250</v>
      </c>
      <c r="H28" s="52">
        <v>500</v>
      </c>
      <c r="I28" s="65">
        <v>62500</v>
      </c>
    </row>
    <row r="29" spans="1:10" ht="12.75">
      <c r="A29" s="32"/>
      <c r="B29" s="51"/>
      <c r="C29" s="31" t="s">
        <v>51</v>
      </c>
      <c r="D29" s="49"/>
      <c r="E29" s="47"/>
      <c r="F29" s="52"/>
      <c r="G29" s="47"/>
      <c r="H29" s="52"/>
      <c r="I29" s="65"/>
      <c r="J29" s="32"/>
    </row>
    <row r="30" spans="1:10" ht="12.75">
      <c r="A30" s="63"/>
      <c r="B30" s="61">
        <v>6</v>
      </c>
      <c r="C30" s="62" t="s">
        <v>60</v>
      </c>
      <c r="D30" s="64" t="s">
        <v>47</v>
      </c>
      <c r="E30" s="65">
        <v>52</v>
      </c>
      <c r="F30" s="66"/>
      <c r="G30" s="47"/>
      <c r="H30" s="66">
        <v>400</v>
      </c>
      <c r="I30" s="65">
        <f t="shared" si="0"/>
        <v>20800</v>
      </c>
      <c r="J30" s="63"/>
    </row>
    <row r="31" spans="1:10" ht="12.75">
      <c r="A31" s="32"/>
      <c r="B31" s="51" t="s">
        <v>61</v>
      </c>
      <c r="C31" s="31" t="s">
        <v>62</v>
      </c>
      <c r="D31" s="49" t="s">
        <v>47</v>
      </c>
      <c r="E31" s="47">
        <v>52</v>
      </c>
      <c r="F31" s="52">
        <v>300</v>
      </c>
      <c r="G31" s="47">
        <f t="shared" si="1"/>
        <v>15600</v>
      </c>
      <c r="H31" s="52"/>
      <c r="I31" s="65"/>
      <c r="J31" s="32"/>
    </row>
    <row r="32" spans="1:10" ht="12.75">
      <c r="A32" s="63"/>
      <c r="B32" s="61">
        <v>7</v>
      </c>
      <c r="C32" s="62" t="s">
        <v>63</v>
      </c>
      <c r="D32" s="64" t="s">
        <v>47</v>
      </c>
      <c r="E32" s="65">
        <v>112</v>
      </c>
      <c r="F32" s="66"/>
      <c r="G32" s="47"/>
      <c r="H32" s="66">
        <v>450</v>
      </c>
      <c r="I32" s="65">
        <f t="shared" si="0"/>
        <v>50400</v>
      </c>
      <c r="J32" s="63"/>
    </row>
    <row r="33" spans="1:10" ht="12.75">
      <c r="A33" s="63"/>
      <c r="B33" s="61"/>
      <c r="C33" s="62" t="s">
        <v>64</v>
      </c>
      <c r="D33" s="64"/>
      <c r="E33" s="65"/>
      <c r="F33" s="66"/>
      <c r="G33" s="47"/>
      <c r="H33" s="66"/>
      <c r="I33" s="65"/>
      <c r="J33" s="63"/>
    </row>
    <row r="34" spans="1:10" ht="12.75">
      <c r="A34" s="32"/>
      <c r="B34" s="51" t="s">
        <v>65</v>
      </c>
      <c r="C34" s="31" t="s">
        <v>67</v>
      </c>
      <c r="D34" s="49" t="s">
        <v>47</v>
      </c>
      <c r="E34" s="47">
        <v>112</v>
      </c>
      <c r="F34" s="52">
        <v>450</v>
      </c>
      <c r="G34" s="47">
        <f t="shared" si="1"/>
        <v>50400</v>
      </c>
      <c r="H34" s="52"/>
      <c r="I34" s="41"/>
      <c r="J34" s="32"/>
    </row>
    <row r="35" spans="1:10" ht="12.75">
      <c r="A35" s="32"/>
      <c r="B35" s="51" t="s">
        <v>70</v>
      </c>
      <c r="C35" s="31" t="s">
        <v>79</v>
      </c>
      <c r="D35" s="49" t="s">
        <v>71</v>
      </c>
      <c r="E35" s="47">
        <v>2</v>
      </c>
      <c r="F35" s="52"/>
      <c r="G35" s="47"/>
      <c r="H35" s="52">
        <v>3500</v>
      </c>
      <c r="I35" s="41">
        <v>7000</v>
      </c>
      <c r="J35" s="32"/>
    </row>
    <row r="36" spans="1:10" s="63" customFormat="1" ht="12.75">
      <c r="A36" s="23"/>
      <c r="B36" s="51" t="s">
        <v>78</v>
      </c>
      <c r="C36" s="31" t="s">
        <v>84</v>
      </c>
      <c r="D36" s="49" t="s">
        <v>47</v>
      </c>
      <c r="E36" s="47">
        <v>40</v>
      </c>
      <c r="F36" s="52">
        <v>316</v>
      </c>
      <c r="G36" s="47">
        <v>12650</v>
      </c>
      <c r="H36" s="52">
        <v>450</v>
      </c>
      <c r="I36" s="41">
        <v>18000</v>
      </c>
      <c r="J36" s="32"/>
    </row>
    <row r="37" spans="1:10" s="32" customFormat="1" ht="12.75">
      <c r="A37" s="23"/>
      <c r="B37" s="51" t="s">
        <v>83</v>
      </c>
      <c r="C37" s="31" t="s">
        <v>72</v>
      </c>
      <c r="D37" s="49" t="s">
        <v>71</v>
      </c>
      <c r="E37" s="47">
        <v>36</v>
      </c>
      <c r="F37" s="52">
        <v>120</v>
      </c>
      <c r="G37" s="47">
        <v>4320</v>
      </c>
      <c r="H37" s="52">
        <v>150</v>
      </c>
      <c r="I37" s="41">
        <v>5400</v>
      </c>
      <c r="J37" s="23"/>
    </row>
    <row r="38" spans="1:10" ht="12.75">
      <c r="A38" s="23"/>
      <c r="B38" s="30"/>
      <c r="C38" s="57" t="s">
        <v>57</v>
      </c>
      <c r="D38" s="40"/>
      <c r="E38" s="44"/>
      <c r="F38" s="58"/>
      <c r="G38" s="47"/>
      <c r="H38" s="58"/>
      <c r="I38" s="41"/>
      <c r="J38" s="23"/>
    </row>
    <row r="39" spans="1:10" ht="12.75">
      <c r="A39" s="23"/>
      <c r="B39" s="56" t="s">
        <v>80</v>
      </c>
      <c r="C39" s="62" t="s">
        <v>58</v>
      </c>
      <c r="D39" s="64" t="s">
        <v>0</v>
      </c>
      <c r="E39" s="65">
        <v>530</v>
      </c>
      <c r="F39" s="66"/>
      <c r="G39" s="47"/>
      <c r="H39" s="66">
        <v>150</v>
      </c>
      <c r="I39" s="65">
        <f>E39*H39</f>
        <v>79500</v>
      </c>
      <c r="J39" s="23"/>
    </row>
    <row r="40" spans="1:10" ht="12.75">
      <c r="A40" s="23"/>
      <c r="B40" s="30"/>
      <c r="C40" s="53" t="s">
        <v>73</v>
      </c>
      <c r="D40" s="40"/>
      <c r="E40" s="44"/>
      <c r="F40" s="58"/>
      <c r="G40" s="47"/>
      <c r="H40" s="58"/>
      <c r="I40" s="65"/>
      <c r="J40" s="23"/>
    </row>
    <row r="41" spans="1:10" ht="12.75">
      <c r="A41" s="63"/>
      <c r="B41" s="61" t="s">
        <v>27</v>
      </c>
      <c r="C41" s="53" t="s">
        <v>59</v>
      </c>
      <c r="D41" s="64" t="s">
        <v>37</v>
      </c>
      <c r="E41" s="65">
        <v>10</v>
      </c>
      <c r="F41" s="66">
        <v>1600</v>
      </c>
      <c r="G41" s="65">
        <f aca="true" t="shared" si="2" ref="G41:G49">E41*F41</f>
        <v>16000</v>
      </c>
      <c r="H41" s="58"/>
      <c r="I41" s="65"/>
      <c r="J41" s="23"/>
    </row>
    <row r="42" spans="2:10" s="32" customFormat="1" ht="12.75">
      <c r="B42" s="56" t="s">
        <v>81</v>
      </c>
      <c r="C42" s="53" t="s">
        <v>66</v>
      </c>
      <c r="D42" s="9" t="s">
        <v>47</v>
      </c>
      <c r="E42" s="65">
        <v>73</v>
      </c>
      <c r="F42" s="66">
        <v>300</v>
      </c>
      <c r="G42" s="65">
        <f t="shared" si="2"/>
        <v>21900</v>
      </c>
      <c r="H42" s="58">
        <v>100</v>
      </c>
      <c r="I42" s="65">
        <v>7300</v>
      </c>
      <c r="J42" s="63"/>
    </row>
    <row r="43" spans="1:9" s="32" customFormat="1" ht="12.75">
      <c r="A43" s="63"/>
      <c r="B43" s="56" t="s">
        <v>82</v>
      </c>
      <c r="C43" s="62" t="s">
        <v>26</v>
      </c>
      <c r="D43" s="64" t="s">
        <v>0</v>
      </c>
      <c r="E43" s="65">
        <v>323</v>
      </c>
      <c r="F43" s="66"/>
      <c r="G43" s="47"/>
      <c r="H43" s="66">
        <v>250</v>
      </c>
      <c r="I43" s="65">
        <f>E43*H43</f>
        <v>80750</v>
      </c>
    </row>
    <row r="44" spans="1:9" s="63" customFormat="1" ht="12.75">
      <c r="A44" s="32"/>
      <c r="B44" s="51" t="s">
        <v>30</v>
      </c>
      <c r="C44" s="31" t="s">
        <v>28</v>
      </c>
      <c r="D44" s="49" t="s">
        <v>0</v>
      </c>
      <c r="E44" s="47">
        <v>250</v>
      </c>
      <c r="F44" s="52">
        <v>350</v>
      </c>
      <c r="G44" s="47">
        <f t="shared" si="2"/>
        <v>87500</v>
      </c>
      <c r="H44" s="52"/>
      <c r="I44" s="41"/>
    </row>
    <row r="45" spans="1:9" s="32" customFormat="1" ht="12.75">
      <c r="A45" s="63"/>
      <c r="B45" s="61">
        <v>4</v>
      </c>
      <c r="C45" s="62" t="s">
        <v>36</v>
      </c>
      <c r="D45" s="64" t="s">
        <v>0</v>
      </c>
      <c r="E45" s="65">
        <v>250</v>
      </c>
      <c r="F45" s="66"/>
      <c r="G45" s="65"/>
      <c r="H45" s="66">
        <v>120</v>
      </c>
      <c r="I45" s="65">
        <f>E45*H45</f>
        <v>30000</v>
      </c>
    </row>
    <row r="46" spans="2:9" s="63" customFormat="1" ht="12.75">
      <c r="B46" s="51" t="s">
        <v>17</v>
      </c>
      <c r="C46" s="31" t="s">
        <v>74</v>
      </c>
      <c r="D46" s="49" t="s">
        <v>3</v>
      </c>
      <c r="E46" s="47">
        <v>1.1</v>
      </c>
      <c r="F46" s="52">
        <v>8000</v>
      </c>
      <c r="G46" s="47">
        <f>E46*F46</f>
        <v>8800</v>
      </c>
      <c r="H46" s="52"/>
      <c r="I46" s="41"/>
    </row>
    <row r="47" spans="2:10" s="32" customFormat="1" ht="12.75">
      <c r="B47" s="56" t="s">
        <v>75</v>
      </c>
      <c r="C47" s="62" t="s">
        <v>34</v>
      </c>
      <c r="D47" s="64" t="s">
        <v>0</v>
      </c>
      <c r="E47" s="65">
        <v>300</v>
      </c>
      <c r="F47" s="66"/>
      <c r="G47" s="65"/>
      <c r="H47" s="66">
        <v>120</v>
      </c>
      <c r="I47" s="65">
        <f>E47*H47</f>
        <v>36000</v>
      </c>
      <c r="J47" s="63"/>
    </row>
    <row r="48" spans="1:9" s="32" customFormat="1" ht="12.75">
      <c r="A48"/>
      <c r="B48" s="61"/>
      <c r="C48" s="62" t="s">
        <v>35</v>
      </c>
      <c r="D48" s="64"/>
      <c r="E48" s="65"/>
      <c r="F48" s="66"/>
      <c r="G48" s="65"/>
      <c r="H48" s="66"/>
      <c r="I48" s="65"/>
    </row>
    <row r="49" spans="1:10" s="63" customFormat="1" ht="12.75">
      <c r="A49"/>
      <c r="B49" s="51" t="s">
        <v>54</v>
      </c>
      <c r="C49" s="31" t="s">
        <v>29</v>
      </c>
      <c r="D49" s="49" t="s">
        <v>0</v>
      </c>
      <c r="E49" s="47">
        <v>300</v>
      </c>
      <c r="F49" s="52">
        <v>30</v>
      </c>
      <c r="G49" s="47">
        <f t="shared" si="2"/>
        <v>9000</v>
      </c>
      <c r="H49" s="52"/>
      <c r="I49" s="41"/>
      <c r="J49"/>
    </row>
    <row r="50" spans="1:10" s="32" customFormat="1" ht="12.75">
      <c r="A50"/>
      <c r="B50" s="56" t="s">
        <v>85</v>
      </c>
      <c r="C50" s="53" t="s">
        <v>86</v>
      </c>
      <c r="D50" s="9" t="s">
        <v>87</v>
      </c>
      <c r="E50" s="41">
        <v>5</v>
      </c>
      <c r="F50" s="42">
        <v>1640</v>
      </c>
      <c r="G50" s="41">
        <v>1640</v>
      </c>
      <c r="H50" s="42">
        <v>1000</v>
      </c>
      <c r="I50" s="41">
        <v>1000</v>
      </c>
      <c r="J50" s="54"/>
    </row>
    <row r="51" spans="1:10" s="63" customFormat="1" ht="18">
      <c r="A51" s="67"/>
      <c r="B51" s="56" t="s">
        <v>88</v>
      </c>
      <c r="C51" s="53" t="s">
        <v>89</v>
      </c>
      <c r="D51" s="9" t="s">
        <v>87</v>
      </c>
      <c r="E51" s="41">
        <v>12</v>
      </c>
      <c r="F51" s="42">
        <v>500</v>
      </c>
      <c r="G51" s="41">
        <v>6000</v>
      </c>
      <c r="H51" s="42"/>
      <c r="I51" s="41"/>
      <c r="J51" s="54"/>
    </row>
    <row r="52" spans="2:10" s="63" customFormat="1" ht="12.75">
      <c r="B52" s="56" t="s">
        <v>90</v>
      </c>
      <c r="C52" s="53" t="s">
        <v>91</v>
      </c>
      <c r="D52" s="9" t="s">
        <v>47</v>
      </c>
      <c r="E52" s="41">
        <v>25</v>
      </c>
      <c r="F52" s="42">
        <v>2000</v>
      </c>
      <c r="G52" s="41">
        <v>50000</v>
      </c>
      <c r="H52" s="42">
        <v>850</v>
      </c>
      <c r="I52" s="41">
        <v>21250</v>
      </c>
      <c r="J52" s="54"/>
    </row>
    <row r="53" spans="1:10" s="32" customFormat="1" ht="12.75">
      <c r="A53" s="63"/>
      <c r="B53" s="56" t="s">
        <v>92</v>
      </c>
      <c r="C53" s="53" t="s">
        <v>93</v>
      </c>
      <c r="D53" s="9" t="s">
        <v>87</v>
      </c>
      <c r="E53" s="41">
        <v>40</v>
      </c>
      <c r="F53" s="42">
        <v>525</v>
      </c>
      <c r="G53" s="41">
        <v>21000</v>
      </c>
      <c r="H53" s="42"/>
      <c r="I53" s="41"/>
      <c r="J53" s="54"/>
    </row>
    <row r="54" spans="1:10" s="32" customFormat="1" ht="12.75">
      <c r="A54" s="75"/>
      <c r="B54" s="56" t="s">
        <v>92</v>
      </c>
      <c r="C54" s="53" t="s">
        <v>100</v>
      </c>
      <c r="D54" s="9" t="s">
        <v>0</v>
      </c>
      <c r="E54" s="41">
        <v>75</v>
      </c>
      <c r="F54" s="42">
        <v>100</v>
      </c>
      <c r="G54" s="41">
        <v>7500</v>
      </c>
      <c r="H54" s="42">
        <v>150</v>
      </c>
      <c r="I54" s="41">
        <v>15000</v>
      </c>
      <c r="J54" s="54"/>
    </row>
    <row r="55" spans="1:10" s="23" customFormat="1" ht="18">
      <c r="A55" s="75"/>
      <c r="B55" s="56" t="s">
        <v>94</v>
      </c>
      <c r="C55" s="53" t="s">
        <v>95</v>
      </c>
      <c r="D55" s="9" t="s">
        <v>0</v>
      </c>
      <c r="E55" s="41">
        <v>280</v>
      </c>
      <c r="F55" s="42">
        <v>194</v>
      </c>
      <c r="G55" s="41">
        <v>54320</v>
      </c>
      <c r="H55" s="42">
        <v>210</v>
      </c>
      <c r="I55" s="41">
        <v>58800</v>
      </c>
      <c r="J55" s="87"/>
    </row>
    <row r="56" spans="2:10" s="23" customFormat="1" ht="12.75">
      <c r="B56" s="27"/>
      <c r="C56" s="2" t="s">
        <v>16</v>
      </c>
      <c r="D56" s="36"/>
      <c r="E56" s="43"/>
      <c r="F56" s="6"/>
      <c r="G56" s="43">
        <v>615497</v>
      </c>
      <c r="H56" s="6"/>
      <c r="I56" s="43">
        <v>826155</v>
      </c>
      <c r="J56" s="63"/>
    </row>
    <row r="57" spans="1:10" s="23" customFormat="1" ht="12.75">
      <c r="A57"/>
      <c r="B57" s="30"/>
      <c r="C57" s="3"/>
      <c r="D57" s="40"/>
      <c r="E57" s="44"/>
      <c r="F57" s="45"/>
      <c r="G57" s="44"/>
      <c r="H57" s="45"/>
      <c r="I57" s="44"/>
      <c r="J57" s="63"/>
    </row>
    <row r="58" spans="1:10" s="23" customFormat="1" ht="18">
      <c r="A58"/>
      <c r="B58" s="68"/>
      <c r="C58" s="69" t="s">
        <v>39</v>
      </c>
      <c r="D58" s="70"/>
      <c r="E58" s="71"/>
      <c r="F58" s="70"/>
      <c r="G58" s="67"/>
      <c r="H58" s="85"/>
      <c r="I58" s="67"/>
      <c r="J58" s="75"/>
    </row>
    <row r="59" spans="1:10" s="23" customFormat="1" ht="12.75">
      <c r="A59"/>
      <c r="B59" s="72"/>
      <c r="C59" s="82"/>
      <c r="D59" s="64"/>
      <c r="E59" s="65"/>
      <c r="F59" s="73"/>
      <c r="G59" s="65"/>
      <c r="H59" s="73"/>
      <c r="I59" s="65"/>
      <c r="J59" s="75"/>
    </row>
    <row r="60" spans="1:10" s="63" customFormat="1" ht="14.25">
      <c r="A60" s="48"/>
      <c r="B60" s="74">
        <v>1</v>
      </c>
      <c r="C60" s="82" t="s">
        <v>40</v>
      </c>
      <c r="D60" s="9" t="s">
        <v>41</v>
      </c>
      <c r="E60" s="65">
        <v>2</v>
      </c>
      <c r="F60" s="73">
        <v>6300</v>
      </c>
      <c r="G60" s="65">
        <f>E60*F60</f>
        <v>12600</v>
      </c>
      <c r="H60" s="73"/>
      <c r="I60" s="65"/>
      <c r="J60" s="23"/>
    </row>
    <row r="61" spans="1:10" s="32" customFormat="1" ht="12.75">
      <c r="A61"/>
      <c r="B61" s="76">
        <v>2</v>
      </c>
      <c r="C61" s="83" t="s">
        <v>42</v>
      </c>
      <c r="D61" s="77" t="s">
        <v>43</v>
      </c>
      <c r="E61" s="41">
        <v>4</v>
      </c>
      <c r="F61" s="78"/>
      <c r="G61" s="79"/>
      <c r="H61" s="78">
        <v>1200</v>
      </c>
      <c r="I61" s="79">
        <f>E61*H61</f>
        <v>4800</v>
      </c>
      <c r="J61"/>
    </row>
    <row r="62" spans="1:10" s="63" customFormat="1" ht="12.75">
      <c r="A62"/>
      <c r="B62" s="76">
        <v>3</v>
      </c>
      <c r="C62" s="90" t="s">
        <v>76</v>
      </c>
      <c r="D62" s="9" t="s">
        <v>77</v>
      </c>
      <c r="E62" s="41">
        <v>8000</v>
      </c>
      <c r="F62" s="78">
        <v>3</v>
      </c>
      <c r="G62" s="79">
        <v>24000</v>
      </c>
      <c r="H62" s="78">
        <v>16000</v>
      </c>
      <c r="I62" s="79">
        <v>16000</v>
      </c>
      <c r="J62"/>
    </row>
    <row r="63" spans="1:10" s="32" customFormat="1" ht="12.75">
      <c r="A63" s="23"/>
      <c r="B63" s="76">
        <v>4</v>
      </c>
      <c r="C63" s="90" t="s">
        <v>99</v>
      </c>
      <c r="D63" s="77"/>
      <c r="E63" s="79"/>
      <c r="F63" s="78"/>
      <c r="G63" s="79">
        <v>25000</v>
      </c>
      <c r="H63" s="78"/>
      <c r="I63" s="79"/>
      <c r="J63"/>
    </row>
    <row r="64" spans="1:10" s="63" customFormat="1" ht="14.25">
      <c r="A64" s="23"/>
      <c r="B64" s="80"/>
      <c r="C64" s="81" t="s">
        <v>44</v>
      </c>
      <c r="D64" s="84"/>
      <c r="E64" s="84"/>
      <c r="F64" s="15"/>
      <c r="G64" s="43">
        <f>SUM(G60:G63)</f>
        <v>61600</v>
      </c>
      <c r="H64" s="6"/>
      <c r="I64" s="43">
        <f>SUM(I61:I63)</f>
        <v>20800</v>
      </c>
      <c r="J64" s="48"/>
    </row>
    <row r="65" spans="1:10" s="63" customFormat="1" ht="12.75">
      <c r="A65"/>
      <c r="B65" s="30"/>
      <c r="C65" s="3" t="s">
        <v>98</v>
      </c>
      <c r="D65" s="40" t="s">
        <v>97</v>
      </c>
      <c r="E65" s="44"/>
      <c r="F65" s="45"/>
      <c r="G65" s="44">
        <v>16760</v>
      </c>
      <c r="H65" s="45"/>
      <c r="I65" s="44"/>
      <c r="J65"/>
    </row>
    <row r="66" spans="1:10" s="32" customFormat="1" ht="12.75">
      <c r="A66"/>
      <c r="B66" s="27"/>
      <c r="C66" s="2" t="s">
        <v>19</v>
      </c>
      <c r="D66" s="36"/>
      <c r="E66" s="43"/>
      <c r="F66" s="6"/>
      <c r="G66" s="43">
        <v>693857</v>
      </c>
      <c r="H66" s="6"/>
      <c r="I66" s="43">
        <v>867755</v>
      </c>
      <c r="J66"/>
    </row>
    <row r="67" ht="12.75">
      <c r="J67" s="23"/>
    </row>
    <row r="68" spans="2:10" ht="14.25">
      <c r="B68" s="48"/>
      <c r="C68" s="48" t="s">
        <v>45</v>
      </c>
      <c r="D68" s="48"/>
      <c r="E68" s="48"/>
      <c r="F68" s="48"/>
      <c r="G68" s="48"/>
      <c r="H68" s="48"/>
      <c r="I68" s="88"/>
      <c r="J68" s="23"/>
    </row>
    <row r="70" spans="1:10" s="67" customFormat="1" ht="18">
      <c r="A70"/>
      <c r="B70"/>
      <c r="C70"/>
      <c r="D70"/>
      <c r="E70"/>
      <c r="F70"/>
      <c r="G70"/>
      <c r="H70"/>
      <c r="I70"/>
      <c r="J70"/>
    </row>
    <row r="71" spans="1:10" s="63" customFormat="1" ht="12.75">
      <c r="A71"/>
      <c r="B71" s="23"/>
      <c r="C71" s="23" t="s">
        <v>48</v>
      </c>
      <c r="D71" s="23"/>
      <c r="E71" s="23"/>
      <c r="F71" s="23"/>
      <c r="G71" s="23"/>
      <c r="H71" s="23"/>
      <c r="I71" s="23"/>
      <c r="J71"/>
    </row>
    <row r="72" spans="1:10" s="63" customFormat="1" ht="12.75">
      <c r="A72"/>
      <c r="B72" s="23"/>
      <c r="C72" s="23" t="s">
        <v>49</v>
      </c>
      <c r="D72" s="23"/>
      <c r="E72" s="23"/>
      <c r="F72" s="23"/>
      <c r="G72" s="23"/>
      <c r="H72" s="23"/>
      <c r="I72" s="23"/>
      <c r="J72"/>
    </row>
    <row r="73" spans="1:10" s="75" customFormat="1" ht="12.75">
      <c r="A73"/>
      <c r="B73"/>
      <c r="C73"/>
      <c r="D73"/>
      <c r="E73"/>
      <c r="F73"/>
      <c r="G73"/>
      <c r="H73"/>
      <c r="I73"/>
      <c r="J73"/>
    </row>
    <row r="74" spans="1:10" s="75" customFormat="1" ht="12.75">
      <c r="A74"/>
      <c r="B74"/>
      <c r="C74"/>
      <c r="D74"/>
      <c r="E74"/>
      <c r="F74"/>
      <c r="G74"/>
      <c r="H74"/>
      <c r="I74"/>
      <c r="J74"/>
    </row>
    <row r="75" spans="1:10" s="23" customFormat="1" ht="12.75">
      <c r="A75"/>
      <c r="B75"/>
      <c r="C75"/>
      <c r="D75"/>
      <c r="E75"/>
      <c r="F75"/>
      <c r="G75"/>
      <c r="H75"/>
      <c r="I75"/>
      <c r="J75"/>
    </row>
    <row r="79" spans="1:10" s="48" customFormat="1" ht="14.25">
      <c r="A79"/>
      <c r="B79"/>
      <c r="C79"/>
      <c r="D79"/>
      <c r="E79"/>
      <c r="F79"/>
      <c r="G79"/>
      <c r="H79"/>
      <c r="I79"/>
      <c r="J79"/>
    </row>
    <row r="82" spans="1:10" s="23" customFormat="1" ht="12.75">
      <c r="A82"/>
      <c r="B82"/>
      <c r="C82"/>
      <c r="D82"/>
      <c r="E82"/>
      <c r="F82"/>
      <c r="G82"/>
      <c r="H82"/>
      <c r="I82"/>
      <c r="J82"/>
    </row>
    <row r="83" spans="1:10" s="23" customFormat="1" ht="12.75">
      <c r="A83"/>
      <c r="B83"/>
      <c r="C83"/>
      <c r="D83"/>
      <c r="E83"/>
      <c r="F83"/>
      <c r="G83"/>
      <c r="H83"/>
      <c r="I83"/>
      <c r="J83"/>
    </row>
  </sheetData>
  <sheetProtection/>
  <printOptions/>
  <pageMargins left="0.75" right="0.75" top="1" bottom="1" header="0.5" footer="0.5"/>
  <pageSetup fitToHeight="6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MMMTTT</dc:creator>
  <cp:keywords/>
  <dc:description/>
  <cp:lastModifiedBy>art</cp:lastModifiedBy>
  <cp:lastPrinted>2018-08-10T07:50:23Z</cp:lastPrinted>
  <dcterms:created xsi:type="dcterms:W3CDTF">2001-04-23T23:03:43Z</dcterms:created>
  <dcterms:modified xsi:type="dcterms:W3CDTF">2018-08-14T09:43:00Z</dcterms:modified>
  <cp:category/>
  <cp:version/>
  <cp:contentType/>
  <cp:contentStatus/>
</cp:coreProperties>
</file>